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H195" s="1"/>
  <c r="G184"/>
  <c r="G195" s="1"/>
  <c r="F184"/>
  <c r="B176"/>
  <c r="A176"/>
  <c r="L175"/>
  <c r="J175"/>
  <c r="I175"/>
  <c r="H175"/>
  <c r="G175"/>
  <c r="F175"/>
  <c r="A166"/>
  <c r="L165"/>
  <c r="J165"/>
  <c r="J176" s="1"/>
  <c r="I165"/>
  <c r="H165"/>
  <c r="G165"/>
  <c r="F165"/>
  <c r="F176" s="1"/>
  <c r="B157"/>
  <c r="A157"/>
  <c r="L156"/>
  <c r="J156"/>
  <c r="I156"/>
  <c r="H156"/>
  <c r="G156"/>
  <c r="F156"/>
  <c r="A147"/>
  <c r="L146"/>
  <c r="J146"/>
  <c r="I146"/>
  <c r="I157" s="1"/>
  <c r="H146"/>
  <c r="H157" s="1"/>
  <c r="G146"/>
  <c r="G157" s="1"/>
  <c r="F146"/>
  <c r="B138"/>
  <c r="A138"/>
  <c r="L137"/>
  <c r="J137"/>
  <c r="I137"/>
  <c r="H137"/>
  <c r="G137"/>
  <c r="F137"/>
  <c r="A128"/>
  <c r="L127"/>
  <c r="J127"/>
  <c r="I127"/>
  <c r="I138" s="1"/>
  <c r="H127"/>
  <c r="G127"/>
  <c r="G138" s="1"/>
  <c r="F127"/>
  <c r="B119"/>
  <c r="A119"/>
  <c r="L118"/>
  <c r="J118"/>
  <c r="I118"/>
  <c r="H118"/>
  <c r="G118"/>
  <c r="F118"/>
  <c r="A109"/>
  <c r="L108"/>
  <c r="J108"/>
  <c r="J119" s="1"/>
  <c r="I108"/>
  <c r="H108"/>
  <c r="G108"/>
  <c r="F108"/>
  <c r="B100"/>
  <c r="A100"/>
  <c r="L99"/>
  <c r="J99"/>
  <c r="I99"/>
  <c r="H99"/>
  <c r="G99"/>
  <c r="F99"/>
  <c r="L89"/>
  <c r="J89"/>
  <c r="I89"/>
  <c r="I100" s="1"/>
  <c r="H89"/>
  <c r="G89"/>
  <c r="F89"/>
  <c r="B81"/>
  <c r="A81"/>
  <c r="L80"/>
  <c r="J80"/>
  <c r="I80"/>
  <c r="H80"/>
  <c r="G80"/>
  <c r="F80"/>
  <c r="A71"/>
  <c r="L70"/>
  <c r="J70"/>
  <c r="I70"/>
  <c r="I81" s="1"/>
  <c r="H70"/>
  <c r="G70"/>
  <c r="F70"/>
  <c r="B62"/>
  <c r="A62"/>
  <c r="L61"/>
  <c r="J61"/>
  <c r="I61"/>
  <c r="H61"/>
  <c r="G61"/>
  <c r="F61"/>
  <c r="A52"/>
  <c r="L51"/>
  <c r="J51"/>
  <c r="I51"/>
  <c r="I62" s="1"/>
  <c r="H51"/>
  <c r="G51"/>
  <c r="F51"/>
  <c r="B43"/>
  <c r="A43"/>
  <c r="L42"/>
  <c r="J42"/>
  <c r="I42"/>
  <c r="H42"/>
  <c r="G42"/>
  <c r="F42"/>
  <c r="A33"/>
  <c r="L32"/>
  <c r="J32"/>
  <c r="I32"/>
  <c r="I43" s="1"/>
  <c r="H32"/>
  <c r="G32"/>
  <c r="F32"/>
  <c r="B24"/>
  <c r="A24"/>
  <c r="L23"/>
  <c r="J23"/>
  <c r="I23"/>
  <c r="H23"/>
  <c r="G23"/>
  <c r="F23"/>
  <c r="L13"/>
  <c r="J13"/>
  <c r="I13"/>
  <c r="I24" s="1"/>
  <c r="H13"/>
  <c r="G13"/>
  <c r="F13"/>
  <c r="L195" l="1"/>
  <c r="I195"/>
  <c r="F195"/>
  <c r="I176"/>
  <c r="L176"/>
  <c r="H176"/>
  <c r="G176"/>
  <c r="F157"/>
  <c r="L157"/>
  <c r="J157"/>
  <c r="L138"/>
  <c r="F138"/>
  <c r="J138"/>
  <c r="H138"/>
  <c r="L119"/>
  <c r="I119"/>
  <c r="H119"/>
  <c r="G119"/>
  <c r="F119"/>
  <c r="L100"/>
  <c r="J100"/>
  <c r="H100"/>
  <c r="G100"/>
  <c r="F100"/>
  <c r="L81"/>
  <c r="G81"/>
  <c r="F81"/>
  <c r="J81"/>
  <c r="H81"/>
  <c r="L62"/>
  <c r="J62"/>
  <c r="H62"/>
  <c r="G62"/>
  <c r="F62"/>
  <c r="L43"/>
  <c r="H43"/>
  <c r="G43"/>
  <c r="F43"/>
  <c r="J43"/>
  <c r="L24"/>
  <c r="J24"/>
  <c r="H24"/>
  <c r="G24"/>
  <c r="F24"/>
  <c r="J195"/>
  <c r="I196" l="1"/>
  <c r="H196"/>
  <c r="L196"/>
  <c r="G196"/>
  <c r="J196"/>
  <c r="F196"/>
</calcChain>
</file>

<file path=xl/sharedStrings.xml><?xml version="1.0" encoding="utf-8"?>
<sst xmlns="http://schemas.openxmlformats.org/spreadsheetml/2006/main" count="261" uniqueCount="68">
  <si>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</si>
  <si>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</si>
  <si>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</si>
  <si>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</si>
  <si>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</si>
  <si>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</si>
  <si>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</si>
  <si>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</si>
  <si>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</si>
  <si>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</si>
  <si>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</si>
  <si>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</si>
  <si>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</si>
  <si>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</si>
  <si>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</si>
  <si>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</si>
  <si>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</si>
  <si>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</si>
  <si>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</si>
  <si>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</si>
  <si>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</si>
  <si>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</si>
  <si>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</si>
  <si>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</si>
  <si>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</si>
  <si>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</si>
  <si>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</si>
  <si>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</si>
  <si>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</si>
  <si>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</si>
  <si>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</si>
  <si>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</si>
  <si>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</si>
  <si>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</si>
  <si>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</si>
  <si>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</si>
  <si>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</si>
  <si>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</si>
  <si>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</si>
  <si>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</si>
  <si>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МКОУ "Байбекская СОШ им. А.Кунанбаева"</t>
  </si>
  <si>
    <t>Адельбаева Л.С.</t>
  </si>
  <si>
    <t>салат</t>
  </si>
  <si>
    <t>Хлеб пшеничный</t>
  </si>
  <si>
    <t>ПР</t>
  </si>
  <si>
    <t>Чай с сахаром</t>
  </si>
  <si>
    <t>Яблоки</t>
  </si>
  <si>
    <t>Компот из смеси сухофруктов</t>
  </si>
  <si>
    <t>Салат из белокачанной капусты с яблоками</t>
  </si>
  <si>
    <t>Винегрет овощной с солеными огурцами</t>
  </si>
  <si>
    <t>Кисель из земляники, малины, ежевики</t>
  </si>
  <si>
    <t>Салат из моркови и яблок с яйцом</t>
  </si>
  <si>
    <t>Салат из свеклы отварной</t>
  </si>
  <si>
    <t>Плов из говядины</t>
  </si>
  <si>
    <t>Салат из свеклы с изюмом и урюком</t>
  </si>
  <si>
    <t>Птица, тушеная в соусе с отварными макаронами</t>
  </si>
  <si>
    <t>Борщ с капустой и картофелем на мясном бульоне</t>
  </si>
  <si>
    <t>Гуляш из говядины с макаронными изделиями</t>
  </si>
  <si>
    <t>Салат из моркови</t>
  </si>
  <si>
    <t>Котлеты рубленые из птицы с отварным рисом</t>
  </si>
  <si>
    <t>Салат из белокачанной капусты с морковью</t>
  </si>
  <si>
    <t>Рагу из говядины с овощами</t>
  </si>
  <si>
    <t>Котлеты рыбные с кашей гречневой рассыпчатой</t>
  </si>
  <si>
    <t>Котлеты домашние с кашей гречневой рассыпчатой</t>
  </si>
  <si>
    <t>Суп картофельный с бобовыми на мясном бульоне</t>
  </si>
  <si>
    <t>Суп картофельный с рисовой крупой на мясном бульоне</t>
  </si>
  <si>
    <t>Салат из квашеной капусты</t>
  </si>
  <si>
    <t>Винегрет из квашеной капусты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</si>
</sst>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L183" sqref="L18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40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53</v>
      </c>
      <c r="F6" s="40">
        <v>200</v>
      </c>
      <c r="G6" s="40">
        <v>1.83</v>
      </c>
      <c r="H6" s="40">
        <v>4.9000000000000004</v>
      </c>
      <c r="I6" s="40">
        <v>11.75</v>
      </c>
      <c r="J6" s="40">
        <v>218.7</v>
      </c>
      <c r="K6" s="41">
        <v>244</v>
      </c>
      <c r="L6" s="40">
        <v>51.39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0.53</v>
      </c>
      <c r="H8" s="43"/>
      <c r="I8" s="43">
        <v>9.4700000000000006</v>
      </c>
      <c r="J8" s="43">
        <v>40</v>
      </c>
      <c r="K8" s="44">
        <v>376</v>
      </c>
      <c r="L8" s="43">
        <v>2</v>
      </c>
    </row>
    <row r="9" spans="1:12" ht="1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4.74</v>
      </c>
      <c r="H9" s="43">
        <v>0.6</v>
      </c>
      <c r="I9" s="43">
        <v>28.98</v>
      </c>
      <c r="J9" s="43">
        <v>140.28</v>
      </c>
      <c r="K9" s="44" t="s">
        <v>44</v>
      </c>
      <c r="L9" s="43">
        <v>4.8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42</v>
      </c>
      <c r="E11" s="42" t="s">
        <v>49</v>
      </c>
      <c r="F11" s="43">
        <v>100</v>
      </c>
      <c r="G11" s="43">
        <v>1.62</v>
      </c>
      <c r="H11" s="43">
        <v>6.2</v>
      </c>
      <c r="I11" s="43">
        <v>8.9</v>
      </c>
      <c r="J11" s="43">
        <v>97.88</v>
      </c>
      <c r="K11" s="44">
        <v>67</v>
      </c>
      <c r="L11" s="43">
        <v>12.74</v>
      </c>
    </row>
    <row r="12" spans="1:12" ht="15">
      <c r="A12" s="23"/>
      <c r="B12" s="15"/>
      <c r="C12" s="11"/>
      <c r="D12" s="6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8.7200000000000006</v>
      </c>
      <c r="H13" s="19">
        <f t="shared" si="0"/>
        <v>11.7</v>
      </c>
      <c r="I13" s="19">
        <f t="shared" si="0"/>
        <v>59.1</v>
      </c>
      <c r="J13" s="19">
        <f t="shared" si="0"/>
        <v>496.86</v>
      </c>
      <c r="K13" s="25"/>
      <c r="L13" s="19">
        <f t="shared" ref="L13" si="1">SUM(L6:L12)</f>
        <v>70.929999999999993</v>
      </c>
    </row>
    <row r="14" spans="1:12" ht="15">
      <c r="A14" s="26">
        <v>1</v>
      </c>
      <c r="B14" s="13"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560</v>
      </c>
      <c r="G24" s="32">
        <f t="shared" ref="G24:J24" si="4">G13+G23</f>
        <v>8.7200000000000006</v>
      </c>
      <c r="H24" s="32">
        <f t="shared" si="4"/>
        <v>11.7</v>
      </c>
      <c r="I24" s="32">
        <f t="shared" si="4"/>
        <v>59.1</v>
      </c>
      <c r="J24" s="32">
        <f t="shared" si="4"/>
        <v>496.86</v>
      </c>
      <c r="K24" s="32"/>
      <c r="L24" s="32">
        <f t="shared" ref="L24" si="5">L13+L23</f>
        <v>70.929999999999993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240</v>
      </c>
      <c r="G25" s="40">
        <v>59.73</v>
      </c>
      <c r="H25" s="40">
        <v>13.11</v>
      </c>
      <c r="I25" s="40">
        <v>22.03</v>
      </c>
      <c r="J25" s="40">
        <v>336.6</v>
      </c>
      <c r="K25" s="41">
        <v>290</v>
      </c>
      <c r="L25" s="40">
        <v>38.92</v>
      </c>
    </row>
    <row r="26" spans="1:12" ht="15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0.24</v>
      </c>
      <c r="H27" s="43">
        <v>0.12</v>
      </c>
      <c r="I27" s="43">
        <v>36.76</v>
      </c>
      <c r="J27" s="43">
        <v>145.08000000000001</v>
      </c>
      <c r="K27" s="44">
        <v>351</v>
      </c>
      <c r="L27" s="43">
        <v>4.87</v>
      </c>
    </row>
    <row r="28" spans="1:12" ht="15">
      <c r="A28" s="14"/>
      <c r="B28" s="15"/>
      <c r="C28" s="11"/>
      <c r="D28" s="7" t="s">
        <v>23</v>
      </c>
      <c r="E28" s="42" t="s">
        <v>43</v>
      </c>
      <c r="F28" s="43">
        <v>60</v>
      </c>
      <c r="G28" s="43">
        <v>4.74</v>
      </c>
      <c r="H28" s="43">
        <v>0.6</v>
      </c>
      <c r="I28" s="43">
        <v>28.98</v>
      </c>
      <c r="J28" s="43">
        <v>140.28</v>
      </c>
      <c r="K28" s="44" t="s">
        <v>44</v>
      </c>
      <c r="L28" s="43">
        <v>4.8</v>
      </c>
    </row>
    <row r="29" spans="1:12" ht="15">
      <c r="A29" s="14"/>
      <c r="B29" s="15"/>
      <c r="C29" s="11"/>
      <c r="D29" s="7" t="s">
        <v>24</v>
      </c>
      <c r="E29" s="42" t="s">
        <v>46</v>
      </c>
      <c r="F29" s="43">
        <v>100</v>
      </c>
      <c r="G29" s="43">
        <v>0.46</v>
      </c>
      <c r="H29" s="43">
        <v>0.46</v>
      </c>
      <c r="I29" s="43">
        <v>11.27</v>
      </c>
      <c r="J29" s="43">
        <v>51.06</v>
      </c>
      <c r="K29" s="44">
        <v>338</v>
      </c>
      <c r="L29" s="43">
        <v>15.5</v>
      </c>
    </row>
    <row r="30" spans="1:12" ht="15">
      <c r="A30" s="14"/>
      <c r="B30" s="15"/>
      <c r="C30" s="11"/>
      <c r="D30" s="6" t="s">
        <v>42</v>
      </c>
      <c r="E30" s="42" t="s">
        <v>52</v>
      </c>
      <c r="F30" s="43">
        <v>100</v>
      </c>
      <c r="G30" s="43">
        <v>1.31</v>
      </c>
      <c r="H30" s="43">
        <v>5.16</v>
      </c>
      <c r="I30" s="43">
        <v>12.11</v>
      </c>
      <c r="J30" s="43">
        <v>90.09</v>
      </c>
      <c r="K30" s="44">
        <v>52</v>
      </c>
      <c r="L30" s="43">
        <v>6.84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66.47999999999999</v>
      </c>
      <c r="H32" s="19">
        <f t="shared" ref="H32" si="7">SUM(H25:H31)</f>
        <v>19.45</v>
      </c>
      <c r="I32" s="19">
        <f t="shared" ref="I32" si="8">SUM(I25:I31)</f>
        <v>111.14999999999999</v>
      </c>
      <c r="J32" s="19">
        <f t="shared" ref="J32:L32" si="9">SUM(J25:J31)</f>
        <v>763.11</v>
      </c>
      <c r="K32" s="25"/>
      <c r="L32" s="19">
        <f t="shared" si="9"/>
        <v>70.930000000000007</v>
      </c>
    </row>
    <row r="33" spans="1:12" ht="15">
      <c r="A33" s="13">
        <f>A25</f>
        <v>1</v>
      </c>
      <c r="B33" s="13"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66.47999999999999</v>
      </c>
      <c r="H43" s="32">
        <f t="shared" ref="H43" si="15">H32+H42</f>
        <v>19.45</v>
      </c>
      <c r="I43" s="32">
        <f t="shared" ref="I43" si="16">I32+I42</f>
        <v>111.14999999999999</v>
      </c>
      <c r="J43" s="32">
        <f t="shared" ref="J43:L43" si="17">J32+J42</f>
        <v>763.11</v>
      </c>
      <c r="K43" s="32"/>
      <c r="L43" s="32">
        <f t="shared" si="17"/>
        <v>70.930000000000007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56</v>
      </c>
      <c r="F44" s="40">
        <v>200</v>
      </c>
      <c r="G44" s="40">
        <v>1.83</v>
      </c>
      <c r="H44" s="40">
        <v>4.9000000000000004</v>
      </c>
      <c r="I44" s="40">
        <v>11.75</v>
      </c>
      <c r="J44" s="40">
        <v>98.4</v>
      </c>
      <c r="K44" s="41">
        <v>82</v>
      </c>
      <c r="L44" s="40">
        <v>39.49</v>
      </c>
    </row>
    <row r="45" spans="1:12" ht="15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1.1599999999999999</v>
      </c>
      <c r="H46" s="43">
        <v>0.3</v>
      </c>
      <c r="I46" s="43">
        <v>47.26</v>
      </c>
      <c r="J46" s="43">
        <v>196.38</v>
      </c>
      <c r="K46" s="44">
        <v>349</v>
      </c>
      <c r="L46" s="43">
        <v>2.38</v>
      </c>
    </row>
    <row r="47" spans="1:12" ht="15">
      <c r="A47" s="23"/>
      <c r="B47" s="15"/>
      <c r="C47" s="11"/>
      <c r="D47" s="7" t="s">
        <v>23</v>
      </c>
      <c r="E47" s="42" t="s">
        <v>43</v>
      </c>
      <c r="F47" s="43">
        <v>60</v>
      </c>
      <c r="G47" s="43">
        <v>4.74</v>
      </c>
      <c r="H47" s="43">
        <v>0.6</v>
      </c>
      <c r="I47" s="43">
        <v>28.98</v>
      </c>
      <c r="J47" s="43">
        <v>140.28</v>
      </c>
      <c r="K47" s="44" t="s">
        <v>44</v>
      </c>
      <c r="L47" s="43">
        <v>4.8</v>
      </c>
    </row>
    <row r="48" spans="1:12" ht="15">
      <c r="A48" s="23"/>
      <c r="B48" s="15"/>
      <c r="C48" s="11"/>
      <c r="D48" s="7" t="s">
        <v>24</v>
      </c>
      <c r="E48" s="42" t="s">
        <v>46</v>
      </c>
      <c r="F48" s="43">
        <v>100</v>
      </c>
      <c r="G48" s="43">
        <v>0.53</v>
      </c>
      <c r="H48" s="43">
        <v>0.53</v>
      </c>
      <c r="I48" s="43">
        <v>13.03</v>
      </c>
      <c r="J48" s="43">
        <v>59.05</v>
      </c>
      <c r="K48" s="44">
        <v>338</v>
      </c>
      <c r="L48" s="43">
        <v>15.5</v>
      </c>
    </row>
    <row r="49" spans="1:12" ht="15">
      <c r="A49" s="23"/>
      <c r="B49" s="15"/>
      <c r="C49" s="11"/>
      <c r="D49" s="6" t="s">
        <v>42</v>
      </c>
      <c r="E49" s="42" t="s">
        <v>51</v>
      </c>
      <c r="F49" s="43">
        <v>100</v>
      </c>
      <c r="G49" s="43">
        <v>0.86</v>
      </c>
      <c r="H49" s="43">
        <v>5.22</v>
      </c>
      <c r="I49" s="43">
        <v>7.87</v>
      </c>
      <c r="J49" s="43">
        <v>81.900000000000006</v>
      </c>
      <c r="K49" s="44">
        <v>65</v>
      </c>
      <c r="L49" s="43">
        <v>8.76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9.1199999999999992</v>
      </c>
      <c r="H51" s="19">
        <f t="shared" ref="H51" si="19">SUM(H44:H50)</f>
        <v>11.55</v>
      </c>
      <c r="I51" s="19">
        <f t="shared" ref="I51" si="20">SUM(I44:I50)</f>
        <v>108.89</v>
      </c>
      <c r="J51" s="19">
        <f t="shared" ref="J51:L51" si="21">SUM(J44:J50)</f>
        <v>576.01</v>
      </c>
      <c r="K51" s="25"/>
      <c r="L51" s="19">
        <f t="shared" si="21"/>
        <v>70.930000000000007</v>
      </c>
    </row>
    <row r="52" spans="1:12" ht="15">
      <c r="A52" s="26">
        <f>A44</f>
        <v>1</v>
      </c>
      <c r="B52" s="13"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660</v>
      </c>
      <c r="G62" s="32">
        <f t="shared" ref="G62" si="26">G51+G61</f>
        <v>9.1199999999999992</v>
      </c>
      <c r="H62" s="32">
        <f t="shared" ref="H62" si="27">H51+H61</f>
        <v>11.55</v>
      </c>
      <c r="I62" s="32">
        <f t="shared" ref="I62" si="28">I51+I61</f>
        <v>108.89</v>
      </c>
      <c r="J62" s="32">
        <f t="shared" ref="J62:L62" si="29">J51+J61</f>
        <v>576.01</v>
      </c>
      <c r="K62" s="32"/>
      <c r="L62" s="32">
        <f t="shared" si="29"/>
        <v>70.930000000000007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63</v>
      </c>
      <c r="F63" s="40">
        <v>210</v>
      </c>
      <c r="G63" s="40">
        <v>14.54</v>
      </c>
      <c r="H63" s="40">
        <v>15.6</v>
      </c>
      <c r="I63" s="40">
        <v>45.68</v>
      </c>
      <c r="J63" s="40">
        <v>355.86</v>
      </c>
      <c r="K63" s="41">
        <v>271</v>
      </c>
      <c r="L63" s="40">
        <v>54.35</v>
      </c>
    </row>
    <row r="64" spans="1:12" ht="15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47</v>
      </c>
      <c r="F65" s="43">
        <v>200</v>
      </c>
      <c r="G65" s="43">
        <v>0.3</v>
      </c>
      <c r="H65" s="43">
        <v>47</v>
      </c>
      <c r="I65" s="43">
        <v>47.26</v>
      </c>
      <c r="J65" s="43">
        <v>196.38</v>
      </c>
      <c r="K65" s="44">
        <v>349</v>
      </c>
      <c r="L65" s="43">
        <v>2.38</v>
      </c>
    </row>
    <row r="66" spans="1:12" ht="15">
      <c r="A66" s="23"/>
      <c r="B66" s="15"/>
      <c r="C66" s="11"/>
      <c r="D66" s="7" t="s">
        <v>23</v>
      </c>
      <c r="E66" s="42" t="s">
        <v>43</v>
      </c>
      <c r="F66" s="43">
        <v>60</v>
      </c>
      <c r="G66" s="43">
        <v>4.74</v>
      </c>
      <c r="H66" s="43">
        <v>0.6</v>
      </c>
      <c r="I66" s="43">
        <v>28.98</v>
      </c>
      <c r="J66" s="43">
        <v>140.28</v>
      </c>
      <c r="K66" s="44" t="s">
        <v>44</v>
      </c>
      <c r="L66" s="43">
        <v>4.8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42</v>
      </c>
      <c r="E68" s="42" t="s">
        <v>48</v>
      </c>
      <c r="F68" s="43">
        <v>90</v>
      </c>
      <c r="G68" s="43">
        <v>1.33</v>
      </c>
      <c r="H68" s="43">
        <v>6.08</v>
      </c>
      <c r="I68" s="43">
        <v>8.52</v>
      </c>
      <c r="J68" s="43">
        <v>94.12</v>
      </c>
      <c r="K68" s="44">
        <v>46</v>
      </c>
      <c r="L68" s="43">
        <v>9.4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20.909999999999997</v>
      </c>
      <c r="H70" s="19">
        <f t="shared" ref="H70" si="31">SUM(H63:H69)</f>
        <v>69.28</v>
      </c>
      <c r="I70" s="19">
        <f t="shared" ref="I70" si="32">SUM(I63:I69)</f>
        <v>130.44</v>
      </c>
      <c r="J70" s="19">
        <f t="shared" ref="J70:L70" si="33">SUM(J63:J69)</f>
        <v>786.64</v>
      </c>
      <c r="K70" s="25"/>
      <c r="L70" s="19">
        <f t="shared" si="33"/>
        <v>70.930000000000007</v>
      </c>
    </row>
    <row r="71" spans="1:12" ht="15">
      <c r="A71" s="26">
        <f>A63</f>
        <v>1</v>
      </c>
      <c r="B71" s="13"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20.909999999999997</v>
      </c>
      <c r="H81" s="32">
        <f t="shared" ref="H81" si="39">H70+H80</f>
        <v>69.28</v>
      </c>
      <c r="I81" s="32">
        <f t="shared" ref="I81" si="40">I70+I80</f>
        <v>130.44</v>
      </c>
      <c r="J81" s="32">
        <f t="shared" ref="J81:L81" si="41">J70+J80</f>
        <v>786.64</v>
      </c>
      <c r="K81" s="32"/>
      <c r="L81" s="32">
        <f t="shared" si="41"/>
        <v>70.930000000000007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210</v>
      </c>
      <c r="G82" s="40">
        <v>47.2</v>
      </c>
      <c r="H82" s="40">
        <v>13.66</v>
      </c>
      <c r="I82" s="40">
        <v>22.13</v>
      </c>
      <c r="J82" s="40">
        <v>334.57</v>
      </c>
      <c r="K82" s="41">
        <v>246</v>
      </c>
      <c r="L82" s="40">
        <v>58.05</v>
      </c>
    </row>
    <row r="83" spans="1:12" ht="15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45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>
        <v>2</v>
      </c>
    </row>
    <row r="85" spans="1:12" ht="15">
      <c r="A85" s="23"/>
      <c r="B85" s="15"/>
      <c r="C85" s="11"/>
      <c r="D85" s="7" t="s">
        <v>23</v>
      </c>
      <c r="E85" s="42" t="s">
        <v>43</v>
      </c>
      <c r="F85" s="43">
        <v>60</v>
      </c>
      <c r="G85" s="43">
        <v>4.74</v>
      </c>
      <c r="H85" s="43">
        <v>0.6</v>
      </c>
      <c r="I85" s="43">
        <v>28.98</v>
      </c>
      <c r="J85" s="43">
        <v>140.28</v>
      </c>
      <c r="K85" s="44" t="s">
        <v>44</v>
      </c>
      <c r="L85" s="43">
        <v>4.8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42</v>
      </c>
      <c r="E87" s="42" t="s">
        <v>58</v>
      </c>
      <c r="F87" s="43">
        <v>100</v>
      </c>
      <c r="G87" s="43">
        <v>1.72</v>
      </c>
      <c r="H87" s="43">
        <v>1.41</v>
      </c>
      <c r="I87" s="43">
        <v>16.71</v>
      </c>
      <c r="J87" s="43">
        <v>86.41</v>
      </c>
      <c r="K87" s="44">
        <v>62</v>
      </c>
      <c r="L87" s="43">
        <v>6.08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54.190000000000005</v>
      </c>
      <c r="H89" s="19">
        <f t="shared" ref="H89" si="43">SUM(H82:H88)</f>
        <v>15.67</v>
      </c>
      <c r="I89" s="19">
        <f t="shared" ref="I89" si="44">SUM(I82:I88)</f>
        <v>77.289999999999992</v>
      </c>
      <c r="J89" s="19">
        <f t="shared" ref="J89:L89" si="45">SUM(J82:J88)</f>
        <v>601.26</v>
      </c>
      <c r="K89" s="25"/>
      <c r="L89" s="19">
        <f t="shared" si="45"/>
        <v>70.929999999999993</v>
      </c>
    </row>
    <row r="90" spans="1:12" ht="15">
      <c r="A90" s="26">
        <v>1</v>
      </c>
      <c r="B90" s="13"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570</v>
      </c>
      <c r="G100" s="32">
        <f t="shared" ref="G100" si="50">G89+G99</f>
        <v>54.190000000000005</v>
      </c>
      <c r="H100" s="32">
        <f t="shared" ref="H100" si="51">H89+H99</f>
        <v>15.67</v>
      </c>
      <c r="I100" s="32">
        <f t="shared" ref="I100" si="52">I89+I99</f>
        <v>77.289999999999992</v>
      </c>
      <c r="J100" s="32">
        <f t="shared" ref="J100:L100" si="53">J89+J99</f>
        <v>601.26</v>
      </c>
      <c r="K100" s="32"/>
      <c r="L100" s="32">
        <f t="shared" si="53"/>
        <v>70.929999999999993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230</v>
      </c>
      <c r="G101" s="40">
        <v>15.83</v>
      </c>
      <c r="H101" s="40">
        <v>16.3</v>
      </c>
      <c r="I101" s="40">
        <v>47.47</v>
      </c>
      <c r="J101" s="40">
        <v>399.87</v>
      </c>
      <c r="K101" s="41">
        <v>295</v>
      </c>
      <c r="L101" s="40">
        <v>35.08</v>
      </c>
    </row>
    <row r="102" spans="1:12" ht="15">
      <c r="A102" s="23"/>
      <c r="B102" s="15"/>
      <c r="C102" s="11"/>
      <c r="D102" s="6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47</v>
      </c>
      <c r="F103" s="43">
        <v>200</v>
      </c>
      <c r="G103" s="43">
        <v>1.1599999999999999</v>
      </c>
      <c r="H103" s="43">
        <v>0.3</v>
      </c>
      <c r="I103" s="43">
        <v>47.26</v>
      </c>
      <c r="J103" s="43">
        <v>196.38</v>
      </c>
      <c r="K103" s="44">
        <v>349</v>
      </c>
      <c r="L103" s="43">
        <v>2.37</v>
      </c>
    </row>
    <row r="104" spans="1:12" ht="15">
      <c r="A104" s="23"/>
      <c r="B104" s="15"/>
      <c r="C104" s="11"/>
      <c r="D104" s="7" t="s">
        <v>23</v>
      </c>
      <c r="E104" s="42" t="s">
        <v>43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140.28</v>
      </c>
      <c r="K104" s="44" t="s">
        <v>44</v>
      </c>
      <c r="L104" s="43">
        <v>4.8</v>
      </c>
    </row>
    <row r="105" spans="1:12" ht="15">
      <c r="A105" s="23"/>
      <c r="B105" s="15"/>
      <c r="C105" s="11"/>
      <c r="D105" s="7" t="s">
        <v>24</v>
      </c>
      <c r="E105" s="42" t="s">
        <v>46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>
        <v>338</v>
      </c>
      <c r="L105" s="43">
        <v>15.5</v>
      </c>
    </row>
    <row r="106" spans="1:12" ht="15">
      <c r="A106" s="23"/>
      <c r="B106" s="15"/>
      <c r="C106" s="11"/>
      <c r="D106" s="6" t="s">
        <v>42</v>
      </c>
      <c r="E106" s="42" t="s">
        <v>66</v>
      </c>
      <c r="F106" s="43">
        <v>80</v>
      </c>
      <c r="G106" s="43">
        <v>17.07</v>
      </c>
      <c r="H106" s="43">
        <v>50.04</v>
      </c>
      <c r="I106" s="43">
        <v>6.08</v>
      </c>
      <c r="J106" s="43">
        <v>85.7</v>
      </c>
      <c r="K106" s="44">
        <v>47</v>
      </c>
      <c r="L106" s="43">
        <v>13.18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4">SUM(G101:G107)</f>
        <v>39.199999999999996</v>
      </c>
      <c r="H108" s="19">
        <f t="shared" si="54"/>
        <v>67.64</v>
      </c>
      <c r="I108" s="19">
        <f t="shared" si="54"/>
        <v>139.59</v>
      </c>
      <c r="J108" s="19">
        <f t="shared" si="54"/>
        <v>866.63</v>
      </c>
      <c r="K108" s="25"/>
      <c r="L108" s="19">
        <f t="shared" ref="L108" si="55">SUM(L101:L107)</f>
        <v>70.929999999999993</v>
      </c>
    </row>
    <row r="109" spans="1:12" ht="15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670</v>
      </c>
      <c r="G119" s="32">
        <f t="shared" ref="G119" si="58">G108+G118</f>
        <v>39.199999999999996</v>
      </c>
      <c r="H119" s="32">
        <f t="shared" ref="H119" si="59">H108+H118</f>
        <v>67.64</v>
      </c>
      <c r="I119" s="32">
        <f t="shared" ref="I119" si="60">I108+I118</f>
        <v>139.59</v>
      </c>
      <c r="J119" s="32">
        <f t="shared" ref="J119:L119" si="61">J108+J118</f>
        <v>866.63</v>
      </c>
      <c r="K119" s="32"/>
      <c r="L119" s="32">
        <f t="shared" si="61"/>
        <v>70.929999999999993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220</v>
      </c>
      <c r="G120" s="40">
        <v>2.73</v>
      </c>
      <c r="H120" s="40">
        <v>2.8</v>
      </c>
      <c r="I120" s="40">
        <v>20.45</v>
      </c>
      <c r="J120" s="40">
        <v>117.9</v>
      </c>
      <c r="K120" s="41">
        <v>101</v>
      </c>
      <c r="L120" s="40">
        <v>38.49</v>
      </c>
    </row>
    <row r="121" spans="1:12" ht="15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47</v>
      </c>
      <c r="F122" s="43">
        <v>200</v>
      </c>
      <c r="G122" s="43">
        <v>1.1599999999999999</v>
      </c>
      <c r="H122" s="43">
        <v>0.3</v>
      </c>
      <c r="I122" s="43">
        <v>47.26</v>
      </c>
      <c r="J122" s="43">
        <v>196.38</v>
      </c>
      <c r="K122" s="44">
        <v>349</v>
      </c>
      <c r="L122" s="43">
        <v>2.37</v>
      </c>
    </row>
    <row r="123" spans="1:12" ht="15">
      <c r="A123" s="14"/>
      <c r="B123" s="15"/>
      <c r="C123" s="11"/>
      <c r="D123" s="7" t="s">
        <v>23</v>
      </c>
      <c r="E123" s="42" t="s">
        <v>43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140.28</v>
      </c>
      <c r="K123" s="44" t="s">
        <v>44</v>
      </c>
      <c r="L123" s="43">
        <v>4.8</v>
      </c>
    </row>
    <row r="124" spans="1:12" ht="15">
      <c r="A124" s="14"/>
      <c r="B124" s="15"/>
      <c r="C124" s="11"/>
      <c r="D124" s="7" t="s">
        <v>24</v>
      </c>
      <c r="E124" s="42" t="s">
        <v>46</v>
      </c>
      <c r="F124" s="43">
        <v>120</v>
      </c>
      <c r="G124" s="43">
        <v>0.52</v>
      </c>
      <c r="H124" s="43">
        <v>0.52</v>
      </c>
      <c r="I124" s="43">
        <v>12.74</v>
      </c>
      <c r="J124" s="43">
        <v>57.72</v>
      </c>
      <c r="K124" s="44">
        <v>338</v>
      </c>
      <c r="L124" s="43">
        <v>18.600000000000001</v>
      </c>
    </row>
    <row r="125" spans="1:12" ht="15">
      <c r="A125" s="14"/>
      <c r="B125" s="15"/>
      <c r="C125" s="11"/>
      <c r="D125" s="6" t="s">
        <v>42</v>
      </c>
      <c r="E125" s="42" t="s">
        <v>60</v>
      </c>
      <c r="F125" s="43">
        <v>100</v>
      </c>
      <c r="G125" s="43">
        <v>1.33</v>
      </c>
      <c r="H125" s="43">
        <v>6.08</v>
      </c>
      <c r="I125" s="43">
        <v>8.52</v>
      </c>
      <c r="J125" s="43">
        <v>94.12</v>
      </c>
      <c r="K125" s="44">
        <v>45</v>
      </c>
      <c r="L125" s="43">
        <v>6.67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10.479999999999999</v>
      </c>
      <c r="H127" s="19">
        <f t="shared" si="62"/>
        <v>10.3</v>
      </c>
      <c r="I127" s="19">
        <f t="shared" si="62"/>
        <v>117.94999999999999</v>
      </c>
      <c r="J127" s="19">
        <f t="shared" si="62"/>
        <v>606.4</v>
      </c>
      <c r="K127" s="25"/>
      <c r="L127" s="19">
        <f t="shared" ref="L127" si="63">SUM(L120:L126)</f>
        <v>70.929999999999993</v>
      </c>
    </row>
    <row r="128" spans="1:12" ht="15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" si="66">G127+G137</f>
        <v>10.479999999999999</v>
      </c>
      <c r="H138" s="32">
        <f t="shared" ref="H138" si="67">H127+H137</f>
        <v>10.3</v>
      </c>
      <c r="I138" s="32">
        <f t="shared" ref="I138" si="68">I127+I137</f>
        <v>117.94999999999999</v>
      </c>
      <c r="J138" s="32">
        <f t="shared" ref="J138:L138" si="69">J127+J137</f>
        <v>606.4</v>
      </c>
      <c r="K138" s="32"/>
      <c r="L138" s="32">
        <f t="shared" si="69"/>
        <v>70.929999999999993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220</v>
      </c>
      <c r="G139" s="43">
        <v>1.83</v>
      </c>
      <c r="H139" s="43">
        <v>4.9000000000000004</v>
      </c>
      <c r="I139" s="43">
        <v>11.75</v>
      </c>
      <c r="J139" s="43">
        <v>180.96</v>
      </c>
      <c r="K139" s="44">
        <v>263</v>
      </c>
      <c r="L139" s="43">
        <v>58.05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45</v>
      </c>
      <c r="F141" s="43">
        <v>200</v>
      </c>
      <c r="G141" s="43">
        <v>0.53</v>
      </c>
      <c r="H141" s="43"/>
      <c r="I141" s="43">
        <v>9.4700000000000006</v>
      </c>
      <c r="J141" s="43">
        <v>40</v>
      </c>
      <c r="K141" s="44">
        <v>376</v>
      </c>
      <c r="L141" s="43">
        <v>2</v>
      </c>
    </row>
    <row r="142" spans="1:12" ht="15.75" customHeight="1">
      <c r="A142" s="23"/>
      <c r="B142" s="15"/>
      <c r="C142" s="11"/>
      <c r="D142" s="7" t="s">
        <v>23</v>
      </c>
      <c r="E142" s="42" t="s">
        <v>43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140.28</v>
      </c>
      <c r="K142" s="44" t="s">
        <v>44</v>
      </c>
      <c r="L142" s="43">
        <v>4.8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42</v>
      </c>
      <c r="E144" s="42" t="s">
        <v>58</v>
      </c>
      <c r="F144" s="43">
        <v>100</v>
      </c>
      <c r="G144" s="43">
        <v>1.72</v>
      </c>
      <c r="H144" s="43">
        <v>1.41</v>
      </c>
      <c r="I144" s="43">
        <v>16.71</v>
      </c>
      <c r="J144" s="43">
        <v>86.41</v>
      </c>
      <c r="K144" s="44">
        <v>62</v>
      </c>
      <c r="L144" s="43">
        <v>6.08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8.82</v>
      </c>
      <c r="H146" s="19">
        <f t="shared" si="70"/>
        <v>6.91</v>
      </c>
      <c r="I146" s="19">
        <f t="shared" si="70"/>
        <v>66.91</v>
      </c>
      <c r="J146" s="19">
        <f t="shared" si="70"/>
        <v>447.65</v>
      </c>
      <c r="K146" s="25"/>
      <c r="L146" s="19">
        <f t="shared" ref="L146" si="71">SUM(L139:L145)</f>
        <v>70.929999999999993</v>
      </c>
    </row>
    <row r="147" spans="1:12" ht="15">
      <c r="A147" s="26">
        <f>A139</f>
        <v>2</v>
      </c>
      <c r="B147" s="13"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580</v>
      </c>
      <c r="G157" s="32">
        <f t="shared" ref="G157" si="74">G146+G156</f>
        <v>8.82</v>
      </c>
      <c r="H157" s="32">
        <f t="shared" ref="H157" si="75">H146+H156</f>
        <v>6.91</v>
      </c>
      <c r="I157" s="32">
        <f t="shared" ref="I157" si="76">I146+I156</f>
        <v>66.91</v>
      </c>
      <c r="J157" s="32">
        <f t="shared" ref="J157:L157" si="77">J146+J156</f>
        <v>447.65</v>
      </c>
      <c r="K157" s="32"/>
      <c r="L157" s="32">
        <f t="shared" si="77"/>
        <v>70.929999999999993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62</v>
      </c>
      <c r="F158" s="40">
        <v>220</v>
      </c>
      <c r="G158" s="40">
        <v>20.93</v>
      </c>
      <c r="H158" s="40">
        <v>8.0399999999999991</v>
      </c>
      <c r="I158" s="40">
        <v>48.27</v>
      </c>
      <c r="J158" s="40">
        <v>349.19</v>
      </c>
      <c r="K158" s="41">
        <v>234</v>
      </c>
      <c r="L158" s="40">
        <v>52.29</v>
      </c>
    </row>
    <row r="159" spans="1:12" ht="15">
      <c r="A159" s="23"/>
      <c r="B159" s="15"/>
      <c r="C159" s="11"/>
      <c r="D159" s="6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45</v>
      </c>
      <c r="F160" s="43">
        <v>200</v>
      </c>
      <c r="G160" s="43">
        <v>0.53</v>
      </c>
      <c r="H160" s="43"/>
      <c r="I160" s="43">
        <v>9.4700000000000006</v>
      </c>
      <c r="J160" s="43">
        <v>40</v>
      </c>
      <c r="K160" s="44">
        <v>376</v>
      </c>
      <c r="L160" s="43">
        <v>2</v>
      </c>
    </row>
    <row r="161" spans="1:12" ht="15">
      <c r="A161" s="23"/>
      <c r="B161" s="15"/>
      <c r="C161" s="11"/>
      <c r="D161" s="7" t="s">
        <v>23</v>
      </c>
      <c r="E161" s="42" t="s">
        <v>43</v>
      </c>
      <c r="F161" s="43">
        <v>60</v>
      </c>
      <c r="G161" s="43">
        <v>4.74</v>
      </c>
      <c r="H161" s="43">
        <v>0.6</v>
      </c>
      <c r="I161" s="43">
        <v>28.98</v>
      </c>
      <c r="J161" s="43">
        <v>140.28</v>
      </c>
      <c r="K161" s="44" t="s">
        <v>44</v>
      </c>
      <c r="L161" s="43">
        <v>4.8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42</v>
      </c>
      <c r="E163" s="42" t="s">
        <v>54</v>
      </c>
      <c r="F163" s="43">
        <v>100</v>
      </c>
      <c r="G163" s="43">
        <v>1.31</v>
      </c>
      <c r="H163" s="43">
        <v>5.16</v>
      </c>
      <c r="I163" s="43">
        <v>12.11</v>
      </c>
      <c r="J163" s="43">
        <v>165.11</v>
      </c>
      <c r="K163" s="44">
        <v>51</v>
      </c>
      <c r="L163" s="43">
        <v>11.84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27.51</v>
      </c>
      <c r="H165" s="19">
        <f t="shared" si="78"/>
        <v>13.799999999999999</v>
      </c>
      <c r="I165" s="19">
        <f t="shared" si="78"/>
        <v>98.83</v>
      </c>
      <c r="J165" s="19">
        <f t="shared" si="78"/>
        <v>694.58</v>
      </c>
      <c r="K165" s="25"/>
      <c r="L165" s="19">
        <f t="shared" ref="L165" si="79">SUM(L158:L164)</f>
        <v>70.929999999999993</v>
      </c>
    </row>
    <row r="166" spans="1:12" ht="15">
      <c r="A166" s="26">
        <f>A158</f>
        <v>2</v>
      </c>
      <c r="B166" s="13"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27.51</v>
      </c>
      <c r="H176" s="32">
        <f t="shared" ref="H176" si="83">H165+H175</f>
        <v>13.799999999999999</v>
      </c>
      <c r="I176" s="32">
        <f t="shared" ref="I176" si="84">I165+I175</f>
        <v>98.83</v>
      </c>
      <c r="J176" s="32">
        <f t="shared" ref="J176:L176" si="85">J165+J175</f>
        <v>694.58</v>
      </c>
      <c r="K176" s="32"/>
      <c r="L176" s="32">
        <f t="shared" si="85"/>
        <v>70.929999999999993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64</v>
      </c>
      <c r="F177" s="40">
        <v>220</v>
      </c>
      <c r="G177" s="40">
        <v>4.9000000000000004</v>
      </c>
      <c r="H177" s="40">
        <v>5.33</v>
      </c>
      <c r="I177" s="40">
        <v>19.23</v>
      </c>
      <c r="J177" s="40">
        <v>144.43</v>
      </c>
      <c r="K177" s="41">
        <v>102</v>
      </c>
      <c r="L177" s="40">
        <v>33.47</v>
      </c>
    </row>
    <row r="178" spans="1:12" ht="15">
      <c r="A178" s="23"/>
      <c r="B178" s="15"/>
      <c r="C178" s="11"/>
      <c r="D178" s="6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>
        <v>2</v>
      </c>
    </row>
    <row r="180" spans="1:12" ht="1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4.74</v>
      </c>
      <c r="H180" s="43">
        <v>0.6</v>
      </c>
      <c r="I180" s="43">
        <v>28.98</v>
      </c>
      <c r="J180" s="43">
        <v>140.28</v>
      </c>
      <c r="K180" s="44" t="s">
        <v>44</v>
      </c>
      <c r="L180" s="43">
        <v>4.8</v>
      </c>
    </row>
    <row r="181" spans="1:12" ht="15">
      <c r="A181" s="23"/>
      <c r="B181" s="15"/>
      <c r="C181" s="11"/>
      <c r="D181" s="7" t="s">
        <v>24</v>
      </c>
      <c r="E181" s="42" t="s">
        <v>46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>
        <v>338</v>
      </c>
      <c r="L181" s="43">
        <v>15.5</v>
      </c>
    </row>
    <row r="182" spans="1:12" ht="15">
      <c r="A182" s="23"/>
      <c r="B182" s="15"/>
      <c r="C182" s="11"/>
      <c r="D182" s="6" t="s">
        <v>42</v>
      </c>
      <c r="E182" s="42" t="s">
        <v>67</v>
      </c>
      <c r="F182" s="43">
        <v>90</v>
      </c>
      <c r="G182" s="43">
        <v>17.07</v>
      </c>
      <c r="H182" s="43">
        <v>50.04</v>
      </c>
      <c r="I182" s="43">
        <v>6.08</v>
      </c>
      <c r="J182" s="43">
        <v>85.7</v>
      </c>
      <c r="K182" s="44">
        <v>67</v>
      </c>
      <c r="L182" s="43">
        <v>15.16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 t="shared" ref="G184:J184" si="86">SUM(G177:G183)</f>
        <v>27.64</v>
      </c>
      <c r="H184" s="19">
        <f t="shared" si="86"/>
        <v>56.37</v>
      </c>
      <c r="I184" s="19">
        <f t="shared" si="86"/>
        <v>73.56</v>
      </c>
      <c r="J184" s="19">
        <f t="shared" si="86"/>
        <v>454.81</v>
      </c>
      <c r="K184" s="25"/>
      <c r="L184" s="19">
        <f t="shared" ref="L184" si="87">SUM(L177:L183)</f>
        <v>70.929999999999993</v>
      </c>
    </row>
    <row r="185" spans="1:12" ht="15">
      <c r="A185" s="26">
        <f>A177</f>
        <v>2</v>
      </c>
      <c r="B185" s="13"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670</v>
      </c>
      <c r="G195" s="32">
        <f t="shared" ref="G195" si="90">G184+G194</f>
        <v>27.64</v>
      </c>
      <c r="H195" s="32">
        <f t="shared" ref="H195" si="91">H184+H194</f>
        <v>56.37</v>
      </c>
      <c r="I195" s="32">
        <f t="shared" ref="I195" si="92">I184+I194</f>
        <v>73.56</v>
      </c>
      <c r="J195" s="32">
        <f t="shared" ref="J195:L195" si="93">J184+J194</f>
        <v>454.81</v>
      </c>
      <c r="K195" s="32"/>
      <c r="L195" s="32">
        <f t="shared" si="93"/>
        <v>70.929999999999993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625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27.306999999999995</v>
      </c>
      <c r="H196" s="34">
        <f t="shared" si="94"/>
        <v>28.267000000000003</v>
      </c>
      <c r="I196" s="34">
        <f t="shared" si="94"/>
        <v>98.371000000000009</v>
      </c>
      <c r="J196" s="34">
        <f t="shared" si="94"/>
        <v>629.39499999999998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70.929999999999993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2025-08-23T07:00:02Z</cp:lastPrinted>
  <dcterms:created xsi:type="dcterms:W3CDTF">2022-05-16T14:23:56Z</dcterms:created>
  <dcterms:modified xsi:type="dcterms:W3CDTF">2026-01-14T12:14:21Z</dcterms:modified>
</cp:coreProperties>
</file>